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2022\4to trimestre 2022\PRESUPUESTALES\"/>
    </mc:Choice>
  </mc:AlternateContent>
  <bookViews>
    <workbookView xWindow="-105" yWindow="-105" windowWidth="19410" windowHeight="10410"/>
  </bookViews>
  <sheets>
    <sheet name="EAEPED_CF" sheetId="1" r:id="rId1"/>
  </sheets>
  <definedNames>
    <definedName name="_xlnm.Print_Area" localSheetId="0">EAEPED_CF!$A$1:$I$84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7" i="1" l="1"/>
  <c r="E80" i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H53" i="1" s="1"/>
  <c r="E54" i="1"/>
  <c r="H54" i="1" s="1"/>
  <c r="E55" i="1"/>
  <c r="H55" i="1" s="1"/>
  <c r="E56" i="1"/>
  <c r="H56" i="1" s="1"/>
  <c r="E49" i="1"/>
  <c r="H49" i="1" s="1"/>
  <c r="E43" i="1"/>
  <c r="H43" i="1" s="1"/>
  <c r="E44" i="1"/>
  <c r="H44" i="1" s="1"/>
  <c r="E45" i="1"/>
  <c r="H45" i="1" s="1"/>
  <c r="E42" i="1"/>
  <c r="H42" i="1" s="1"/>
  <c r="E32" i="1"/>
  <c r="H32" i="1" s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H39" i="1" s="1"/>
  <c r="E31" i="1"/>
  <c r="H31" i="1" s="1"/>
  <c r="E23" i="1"/>
  <c r="H23" i="1" s="1"/>
  <c r="E24" i="1"/>
  <c r="H24" i="1" s="1"/>
  <c r="E25" i="1"/>
  <c r="H25" i="1" s="1"/>
  <c r="E26" i="1"/>
  <c r="H26" i="1" s="1"/>
  <c r="E27" i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C47" i="1" l="1"/>
  <c r="E10" i="1"/>
  <c r="H10" i="1"/>
  <c r="E47" i="1"/>
  <c r="F47" i="1"/>
  <c r="D47" i="1"/>
  <c r="C10" i="1"/>
  <c r="D10" i="1"/>
  <c r="D84" i="1" s="1"/>
  <c r="H47" i="1"/>
  <c r="F10" i="1"/>
  <c r="G47" i="1"/>
  <c r="G10" i="1"/>
  <c r="E84" i="1" l="1"/>
  <c r="F84" i="1"/>
  <c r="C84" i="1"/>
  <c r="H84" i="1"/>
  <c r="G84" i="1"/>
</calcChain>
</file>

<file path=xl/sharedStrings.xml><?xml version="1.0" encoding="utf-8"?>
<sst xmlns="http://schemas.openxmlformats.org/spreadsheetml/2006/main" count="87" uniqueCount="54">
  <si>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</si>
  <si>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</si>
  <si>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</si>
  <si>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</si>
  <si>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</si>
  <si>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</si>
  <si>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</si>
  <si>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</si>
  <si>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</si>
  <si>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</si>
  <si>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</si>
  <si>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</si>
  <si>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</si>
  <si>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</si>
  <si>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</si>
  <si>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</si>
  <si>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</si>
  <si>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</si>
  <si>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</si>
  <si>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</si>
  <si>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</si>
  <si>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</si>
  <si>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</si>
  <si>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</si>
  <si>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</si>
  <si>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</si>
  <si>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</si>
  <si>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</si>
  <si>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</si>
  <si>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</si>
  <si>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</si>
  <si>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</si>
  <si>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</si>
  <si>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</si>
  <si>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</si>
  <si>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</si>
  <si>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</si>
  <si>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</si>
  <si>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</si>
  <si>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</si>
  <si>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</si>
  <si>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</si>
  <si>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</si>
  <si>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</si>
  <si>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</si>
  <si>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</si>
  <si>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</si>
  <si>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Municipal de Agua y Saneamiento de Juarez</t>
  </si>
  <si>
    <t>Del 01 de Enero al 31 de Diciembre de 2022 (b)</t>
  </si>
  <si>
    <t>L.C.  SERGIO NEVÁREZ RODRÍGUEZ</t>
  </si>
  <si>
    <t>C.P.C. MIGUEL GARCÍA SPÍNDOLA</t>
  </si>
  <si>
    <t>DIRECTOR EJECUTIVO</t>
  </si>
  <si>
    <t>DIRECTOR FINANCIERO</t>
  </si>
  <si>
    <t>JUNTA MUNICIPAL DE AGUA Y SANEAMIENTO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</si>
</sst>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 applyProtection="1">
      <alignment horizontal="right" vertical="center"/>
      <protection locked="0"/>
    </xf>
    <xf numFmtId="4" fontId="6" fillId="0" borderId="0" xfId="0" applyNumberFormat="1" applyFont="1" applyAlignment="1" applyProtection="1">
      <alignment horizontal="right" vertical="center"/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5" fillId="0" borderId="0" xfId="0" applyFont="1" applyBorder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90"/>
  <sheetViews>
    <sheetView tabSelected="1" topLeftCell="A73" zoomScale="90" zoomScaleNormal="90" workbookViewId="0">
      <selection activeCell="B88" sqref="B88:D90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6" width="14.42578125" style="1" bestFit="1" customWidth="1"/>
    <col min="7" max="7" width="14.7109375" style="1" bestFit="1" customWidth="1"/>
    <col min="8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2" t="s">
        <v>47</v>
      </c>
      <c r="C2" s="23"/>
      <c r="D2" s="23"/>
      <c r="E2" s="23"/>
      <c r="F2" s="23"/>
      <c r="G2" s="23"/>
      <c r="H2" s="24"/>
      <c r="I2" s="2" t="s">
        <v>0</v>
      </c>
    </row>
    <row r="3" spans="2:9" x14ac:dyDescent="0.25">
      <c r="B3" s="25" t="s">
        <v>1</v>
      </c>
      <c r="C3" s="26"/>
      <c r="D3" s="26"/>
      <c r="E3" s="26"/>
      <c r="F3" s="26"/>
      <c r="G3" s="26"/>
      <c r="H3" s="27"/>
    </row>
    <row r="4" spans="2:9" x14ac:dyDescent="0.25">
      <c r="B4" s="25" t="s">
        <v>2</v>
      </c>
      <c r="C4" s="26"/>
      <c r="D4" s="26"/>
      <c r="E4" s="26"/>
      <c r="F4" s="26"/>
      <c r="G4" s="26"/>
      <c r="H4" s="27"/>
    </row>
    <row r="5" spans="2:9" x14ac:dyDescent="0.25">
      <c r="B5" s="28" t="s">
        <v>48</v>
      </c>
      <c r="C5" s="29"/>
      <c r="D5" s="29"/>
      <c r="E5" s="29"/>
      <c r="F5" s="29"/>
      <c r="G5" s="29"/>
      <c r="H5" s="30"/>
    </row>
    <row r="6" spans="2:9" ht="15.75" thickBot="1" x14ac:dyDescent="0.3">
      <c r="B6" s="31" t="s">
        <v>3</v>
      </c>
      <c r="C6" s="32"/>
      <c r="D6" s="32"/>
      <c r="E6" s="32"/>
      <c r="F6" s="32"/>
      <c r="G6" s="32"/>
      <c r="H6" s="33"/>
    </row>
    <row r="7" spans="2:9" ht="15.75" thickBot="1" x14ac:dyDescent="0.3">
      <c r="B7" s="34" t="s">
        <v>4</v>
      </c>
      <c r="C7" s="36" t="s">
        <v>5</v>
      </c>
      <c r="D7" s="36"/>
      <c r="E7" s="36"/>
      <c r="F7" s="36"/>
      <c r="G7" s="37"/>
      <c r="H7" s="20" t="s">
        <v>6</v>
      </c>
    </row>
    <row r="8" spans="2:9" ht="24.75" thickBot="1" x14ac:dyDescent="0.3">
      <c r="B8" s="35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1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2577040974</v>
      </c>
      <c r="D10" s="4">
        <f t="shared" ref="D10:H10" si="0">SUM(D11,D21,D30,D41)</f>
        <v>267120831</v>
      </c>
      <c r="E10" s="4">
        <f t="shared" si="0"/>
        <v>2844161805</v>
      </c>
      <c r="F10" s="4">
        <f t="shared" si="0"/>
        <v>2539370959.9000001</v>
      </c>
      <c r="G10" s="4">
        <f t="shared" si="0"/>
        <v>2519900983.2400002</v>
      </c>
      <c r="H10" s="4">
        <f t="shared" si="0"/>
        <v>304790845.10000002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2502790974</v>
      </c>
      <c r="D21" s="4">
        <f t="shared" ref="D21:H21" si="4">SUM(D22:D28)</f>
        <v>267120831</v>
      </c>
      <c r="E21" s="4">
        <f t="shared" si="4"/>
        <v>2769911805</v>
      </c>
      <c r="F21" s="4">
        <f t="shared" si="4"/>
        <v>2462150250.02</v>
      </c>
      <c r="G21" s="4">
        <f t="shared" si="4"/>
        <v>2442680273.3600001</v>
      </c>
      <c r="H21" s="4">
        <f t="shared" si="4"/>
        <v>307761554.98000002</v>
      </c>
    </row>
    <row r="22" spans="2:8" x14ac:dyDescent="0.25">
      <c r="B22" s="11" t="s">
        <v>23</v>
      </c>
      <c r="C22" s="15">
        <v>2502790974</v>
      </c>
      <c r="D22" s="15">
        <v>267120831</v>
      </c>
      <c r="E22" s="17">
        <f t="shared" ref="E22:E28" si="5">SUM(C22:D22)</f>
        <v>2769911805</v>
      </c>
      <c r="F22" s="15">
        <v>2462150250.02</v>
      </c>
      <c r="G22" s="15">
        <v>2442680273.3600001</v>
      </c>
      <c r="H22" s="17">
        <f t="shared" ref="H22:H28" si="6">SUM(E22-F22)</f>
        <v>307761554.98000002</v>
      </c>
    </row>
    <row r="23" spans="2:8" x14ac:dyDescent="0.25">
      <c r="B23" s="11" t="s">
        <v>24</v>
      </c>
      <c r="C23" s="15">
        <v>0</v>
      </c>
      <c r="D23" s="15">
        <v>0</v>
      </c>
      <c r="E23" s="17">
        <f t="shared" si="5"/>
        <v>0</v>
      </c>
      <c r="F23" s="15">
        <v>0</v>
      </c>
      <c r="G23" s="15">
        <v>0</v>
      </c>
      <c r="H23" s="17">
        <f t="shared" si="6"/>
        <v>0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74250000</v>
      </c>
      <c r="D41" s="4">
        <f t="shared" ref="D41:G41" si="10">SUM(D42:D45)</f>
        <v>0</v>
      </c>
      <c r="E41" s="4">
        <f t="shared" si="10"/>
        <v>74250000</v>
      </c>
      <c r="F41" s="4">
        <f t="shared" si="10"/>
        <v>77220709.879999995</v>
      </c>
      <c r="G41" s="4">
        <f t="shared" si="10"/>
        <v>77220709.879999995</v>
      </c>
      <c r="H41" s="4">
        <f>SUM(H42:H45)</f>
        <v>-2970709.8799999952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0.6" customHeight="1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8">
        <v>74250000</v>
      </c>
      <c r="D45" s="15">
        <v>0</v>
      </c>
      <c r="E45" s="17">
        <f t="shared" si="11"/>
        <v>74250000</v>
      </c>
      <c r="F45" s="19">
        <v>77220709.879999995</v>
      </c>
      <c r="G45" s="18">
        <v>77220709.879999995</v>
      </c>
      <c r="H45" s="17">
        <f t="shared" si="12"/>
        <v>-2970709.8799999952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2.450000000000003" customHeight="1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8">
        <v>0</v>
      </c>
      <c r="D82" s="15">
        <v>0</v>
      </c>
      <c r="E82" s="17">
        <f t="shared" si="24"/>
        <v>0</v>
      </c>
      <c r="F82" s="19">
        <v>0</v>
      </c>
      <c r="G82" s="18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2577040974</v>
      </c>
      <c r="D84" s="5">
        <f t="shared" ref="D84:H84" si="26">SUM(D10,D47)</f>
        <v>267120831</v>
      </c>
      <c r="E84" s="5">
        <f>SUM(E10,E47)</f>
        <v>2844161805</v>
      </c>
      <c r="F84" s="5">
        <f t="shared" si="26"/>
        <v>2539370959.9000001</v>
      </c>
      <c r="G84" s="5">
        <f t="shared" si="26"/>
        <v>2519900983.2400002</v>
      </c>
      <c r="H84" s="5">
        <f t="shared" si="26"/>
        <v>304790845.10000002</v>
      </c>
    </row>
    <row r="88" spans="2:8" x14ac:dyDescent="0.25">
      <c r="B88" s="38" t="s">
        <v>49</v>
      </c>
      <c r="C88" s="39"/>
      <c r="D88" s="39" t="s">
        <v>50</v>
      </c>
    </row>
    <row r="89" spans="2:8" x14ac:dyDescent="0.25">
      <c r="B89" s="40" t="s">
        <v>51</v>
      </c>
      <c r="C89" s="40"/>
      <c r="D89" s="40" t="s">
        <v>52</v>
      </c>
    </row>
    <row r="90" spans="2:8" x14ac:dyDescent="0.25">
      <c r="B90" s="40" t="s">
        <v>53</v>
      </c>
      <c r="C90" s="40"/>
      <c r="D90" s="40" t="s">
        <v>53</v>
      </c>
    </row>
  </sheetData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2023-01-20T16:18:28Z</cp:lastPrinted>
  <dcterms:created xsi:type="dcterms:W3CDTF">2020-01-08T22:29:57Z</dcterms:created>
  <dcterms:modified xsi:type="dcterms:W3CDTF">2023-01-23T21:58:26Z</dcterms:modified>
</cp:coreProperties>
</file>